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10215"/>
  </bookViews>
  <sheets>
    <sheet name="Foglio1" sheetId="1" r:id="rId1"/>
  </sheets>
  <definedNames>
    <definedName name="solver_adj" localSheetId="0" hidden="1">Foglio1!$R$3:$R$22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Foglio1!$Q$23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62913" iterate="1"/>
</workbook>
</file>

<file path=xl/calcChain.xml><?xml version="1.0" encoding="utf-8"?>
<calcChain xmlns="http://schemas.openxmlformats.org/spreadsheetml/2006/main">
  <c r="C20" i="1" l="1"/>
  <c r="B24" i="1" l="1"/>
  <c r="C16" i="1"/>
  <c r="C17" i="1" s="1"/>
</calcChain>
</file>

<file path=xl/comments1.xml><?xml version="1.0" encoding="utf-8"?>
<comments xmlns="http://schemas.openxmlformats.org/spreadsheetml/2006/main">
  <authors>
    <author>Author</author>
  </authors>
  <commentList>
    <comment ref="N2" authorId="0" shapeId="0">
      <text>
        <r>
          <rPr>
            <b/>
            <sz val="9"/>
            <color indexed="81"/>
            <rFont val="Tahoma"/>
            <family val="2"/>
          </rPr>
          <t>Base inclination of each slice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more complex geometry</t>
        </r>
      </text>
    </comment>
  </commentList>
</comments>
</file>

<file path=xl/sharedStrings.xml><?xml version="1.0" encoding="utf-8"?>
<sst xmlns="http://schemas.openxmlformats.org/spreadsheetml/2006/main" count="40" uniqueCount="32">
  <si>
    <t>Circular slip surface</t>
  </si>
  <si>
    <t>Slope geometry</t>
  </si>
  <si>
    <t>x</t>
  </si>
  <si>
    <t>n</t>
  </si>
  <si>
    <t>a</t>
  </si>
  <si>
    <t>Coordinate B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</si>
  <si>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xslice</t>
    </r>
  </si>
  <si>
    <t>[m]</t>
  </si>
  <si>
    <t>[°]</t>
  </si>
  <si>
    <t>L</t>
  </si>
  <si>
    <t>[rad]</t>
  </si>
  <si>
    <t>D</t>
  </si>
  <si>
    <t>O</t>
  </si>
  <si>
    <r>
      <t>x</t>
    </r>
    <r>
      <rPr>
        <b/>
        <vertAlign val="subscript"/>
        <sz val="11"/>
        <color theme="1"/>
        <rFont val="Calibri"/>
        <family val="2"/>
        <scheme val="minor"/>
      </rPr>
      <t xml:space="preserve">i </t>
    </r>
    <r>
      <rPr>
        <b/>
        <sz val="11"/>
        <color theme="1"/>
        <rFont val="Calibri"/>
        <family val="2"/>
        <scheme val="minor"/>
      </rPr>
      <t>[m]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</si>
  <si>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 xml:space="preserve">f </t>
    </r>
    <r>
      <rPr>
        <b/>
        <sz val="11"/>
        <color theme="1"/>
        <rFont val="Calibri"/>
        <family val="2"/>
        <scheme val="minor"/>
      </rPr>
      <t>[m]</t>
    </r>
  </si>
  <si>
    <r>
      <t>a [</t>
    </r>
    <r>
      <rPr>
        <b/>
        <sz val="11"/>
        <color theme="1"/>
        <rFont val="Times New Roman"/>
        <family val="1"/>
      </rPr>
      <t>rad]</t>
    </r>
  </si>
  <si>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 xml:space="preserve"> (°)</t>
    </r>
  </si>
  <si>
    <r>
      <t>Area slice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</si>
  <si>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Slice n°</t>
  </si>
  <si>
    <t>C</t>
  </si>
  <si>
    <r>
      <t>x</t>
    </r>
    <r>
      <rPr>
        <b/>
        <vertAlign val="subscript"/>
        <sz val="11"/>
        <color theme="1"/>
        <rFont val="Calibri"/>
        <family val="2"/>
        <scheme val="minor"/>
      </rPr>
      <t>C</t>
    </r>
  </si>
  <si>
    <t>y</t>
  </si>
  <si>
    <r>
      <t>y</t>
    </r>
    <r>
      <rPr>
        <b/>
        <vertAlign val="subscript"/>
        <sz val="11"/>
        <color theme="1"/>
        <rFont val="Calibri"/>
        <family val="2"/>
        <scheme val="minor"/>
      </rPr>
      <t xml:space="preserve">i slope </t>
    </r>
    <r>
      <rPr>
        <b/>
        <sz val="11"/>
        <color theme="1"/>
        <rFont val="Calibri"/>
        <family val="2"/>
        <scheme val="minor"/>
      </rPr>
      <t>[m]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</si>
  <si>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 xml:space="preserve">f slope </t>
    </r>
    <r>
      <rPr>
        <b/>
        <sz val="11"/>
        <color theme="1"/>
        <rFont val="Calibri"/>
        <family val="2"/>
        <scheme val="minor"/>
      </rPr>
      <t>[m]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</si>
  <si>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 xml:space="preserve">i base </t>
    </r>
    <r>
      <rPr>
        <b/>
        <sz val="11"/>
        <color theme="1"/>
        <rFont val="Calibri"/>
        <family val="2"/>
        <scheme val="minor"/>
      </rPr>
      <t>[m]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</si>
  <si>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 xml:space="preserve">f base </t>
    </r>
    <r>
      <rPr>
        <b/>
        <sz val="11"/>
        <color theme="1"/>
        <rFont val="Calibri"/>
        <family val="2"/>
        <scheme val="minor"/>
      </rPr>
      <t>[m]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</si>
  <si>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>C</t>
    </r>
  </si>
  <si>
    <t>r [m]</t>
  </si>
  <si>
    <r>
      <t>x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 x</t>
    </r>
    <r>
      <rPr>
        <vertAlign val="subscript"/>
        <sz val="11"/>
        <color theme="1"/>
        <rFont val="Calibri"/>
        <family val="2"/>
        <scheme val="minor"/>
      </rPr>
      <t>D</t>
    </r>
  </si>
  <si>
    <r>
      <t>y</t>
    </r>
    <r>
      <rPr>
        <vertAlign val="subscript"/>
        <sz val="11"/>
        <color theme="1"/>
        <rFont val="Calibri"/>
        <family val="2"/>
        <scheme val="minor"/>
      </rPr>
      <t>E,base</t>
    </r>
  </si>
  <si>
    <t>Geometry</t>
  </si>
  <si>
    <t>for slice with different geometry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</si>
</sst>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2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0" tint="-0.3499862666707357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Times New Roman"/>
      <family val="1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 applyBorder="1"/>
    <xf numFmtId="164" fontId="0" fillId="0" borderId="0" xfId="0" applyNumberFormat="1"/>
    <xf numFmtId="164" fontId="0" fillId="0" borderId="0" xfId="0" applyNumberFormat="1" applyFont="1" applyFill="1"/>
    <xf numFmtId="2" fontId="0" fillId="0" borderId="0" xfId="0" applyNumberFormat="1"/>
    <xf numFmtId="2" fontId="0" fillId="0" borderId="0" xfId="0" applyNumberFormat="1" applyFill="1" applyBorder="1"/>
    <xf numFmtId="164" fontId="0" fillId="0" borderId="0" xfId="0" applyNumberFormat="1" applyFill="1" applyBorder="1"/>
    <xf numFmtId="164" fontId="0" fillId="0" borderId="0" xfId="0" applyNumberFormat="1" applyFont="1" applyFill="1" applyBorder="1"/>
    <xf numFmtId="0" fontId="0" fillId="0" borderId="2" xfId="0" applyBorder="1"/>
    <xf numFmtId="164" fontId="0" fillId="0" borderId="0" xfId="0" applyNumberFormat="1" applyFill="1"/>
    <xf numFmtId="0" fontId="0" fillId="0" borderId="1" xfId="0" applyBorder="1" applyAlignment="1">
      <alignment horizontal="center"/>
    </xf>
    <xf numFmtId="165" fontId="0" fillId="0" borderId="0" xfId="0" applyNumberFormat="1"/>
    <xf numFmtId="0" fontId="0" fillId="0" borderId="0" xfId="0" applyBorder="1"/>
    <xf numFmtId="164" fontId="0" fillId="0" borderId="0" xfId="0" applyNumberFormat="1" applyBorder="1"/>
    <xf numFmtId="0" fontId="0" fillId="0" borderId="0" xfId="0" applyFill="1"/>
    <xf numFmtId="2" fontId="0" fillId="2" borderId="0" xfId="0" applyNumberFormat="1" applyFill="1"/>
    <xf numFmtId="0" fontId="0" fillId="0" borderId="1" xfId="0" applyFill="1" applyBorder="1"/>
    <xf numFmtId="0" fontId="3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/>
    <xf numFmtId="0" fontId="0" fillId="0" borderId="0" xfId="0" applyFont="1" applyFill="1"/>
    <xf numFmtId="0" fontId="2" fillId="0" borderId="0" xfId="0" applyFont="1" applyBorder="1" applyAlignment="1">
      <alignment horizontal="left"/>
    </xf>
    <xf numFmtId="165" fontId="0" fillId="0" borderId="2" xfId="0" applyNumberFormat="1" applyBorder="1"/>
    <xf numFmtId="2" fontId="6" fillId="0" borderId="0" xfId="0" applyNumberFormat="1" applyFont="1" applyFill="1" applyBorder="1"/>
    <xf numFmtId="165" fontId="0" fillId="0" borderId="2" xfId="0" applyNumberFormat="1" applyFill="1" applyBorder="1"/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9" fillId="0" borderId="1" xfId="0" applyFont="1" applyFill="1" applyBorder="1"/>
    <xf numFmtId="0" fontId="7" fillId="0" borderId="1" xfId="0" applyFont="1" applyFill="1" applyBorder="1"/>
    <xf numFmtId="0" fontId="7" fillId="0" borderId="0" xfId="0" applyFont="1" applyFill="1" applyBorder="1"/>
    <xf numFmtId="0" fontId="7" fillId="0" borderId="2" xfId="0" applyFont="1" applyBorder="1"/>
    <xf numFmtId="0" fontId="7" fillId="0" borderId="1" xfId="0" applyFont="1" applyBorder="1" applyAlignment="1">
      <alignment horizontal="left"/>
    </xf>
    <xf numFmtId="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26"/>
  <sheetViews>
    <sheetView tabSelected="1" zoomScale="115" zoomScaleNormal="115" workbookViewId="0">
      <selection activeCell="I28" sqref="I28"/>
    </sheetView>
  </sheetViews>
  <sheetFormatPr defaultRowHeight="15" x14ac:dyDescent="0.25"/>
  <cols>
    <col min="1" max="1" width="3.42578125" customWidth="1"/>
    <col min="2" max="2" width="14.5703125" customWidth="1"/>
    <col min="7" max="7" width="7.7109375" bestFit="1" customWidth="1"/>
    <col min="8" max="9" width="7.28515625" bestFit="1" customWidth="1"/>
    <col min="12" max="12" width="8.7109375" bestFit="1" customWidth="1"/>
    <col min="13" max="13" width="7.42578125" customWidth="1"/>
    <col min="14" max="14" width="8.140625" bestFit="1" customWidth="1"/>
    <col min="15" max="15" width="7.85546875" bestFit="1" customWidth="1"/>
    <col min="16" max="16" width="14" bestFit="1" customWidth="1"/>
    <col min="17" max="17" width="10.140625" bestFit="1" customWidth="1"/>
  </cols>
  <sheetData>
    <row r="2" spans="1:18" s="26" customFormat="1" ht="18.75" x14ac:dyDescent="0.35">
      <c r="B2" s="26" t="s">
        <v>30</v>
      </c>
      <c r="G2" s="27" t="s">
        <v>18</v>
      </c>
      <c r="H2" s="27" t="s">
        <v>13</v>
      </c>
      <c r="I2" s="27" t="s">
        <v>14</v>
      </c>
      <c r="J2" s="27" t="s">
        <v>22</v>
      </c>
      <c r="K2" s="27" t="s">
        <v>23</v>
      </c>
      <c r="L2" s="27" t="s">
        <v>24</v>
      </c>
      <c r="M2" s="27" t="s">
        <v>25</v>
      </c>
      <c r="N2" s="28" t="s">
        <v>15</v>
      </c>
      <c r="O2" s="29" t="s">
        <v>16</v>
      </c>
      <c r="P2" s="27" t="s">
        <v>17</v>
      </c>
      <c r="Q2" s="30"/>
    </row>
    <row r="3" spans="1:18" x14ac:dyDescent="0.25">
      <c r="B3" t="s">
        <v>0</v>
      </c>
      <c r="G3">
        <v>1</v>
      </c>
      <c r="H3" s="2"/>
      <c r="I3" s="2"/>
      <c r="J3" s="2"/>
      <c r="K3" s="6"/>
      <c r="L3" s="2"/>
      <c r="M3" s="5"/>
      <c r="N3" s="3"/>
      <c r="O3" s="3"/>
      <c r="P3" s="4"/>
    </row>
    <row r="4" spans="1:18" ht="18" x14ac:dyDescent="0.35">
      <c r="B4" s="27" t="s">
        <v>20</v>
      </c>
      <c r="C4" s="27" t="s">
        <v>26</v>
      </c>
      <c r="D4" s="26"/>
      <c r="E4" s="27" t="s">
        <v>27</v>
      </c>
      <c r="G4" s="1">
        <v>2</v>
      </c>
      <c r="H4" s="6"/>
      <c r="I4" s="6"/>
      <c r="J4" s="9"/>
      <c r="K4" s="6"/>
      <c r="L4" s="6"/>
      <c r="M4" s="5"/>
      <c r="N4" s="3"/>
      <c r="O4" s="7"/>
      <c r="P4" s="4"/>
      <c r="R4" s="2"/>
    </row>
    <row r="5" spans="1:18" x14ac:dyDescent="0.25">
      <c r="A5" s="25" t="s">
        <v>19</v>
      </c>
      <c r="B5" s="8">
        <v>7</v>
      </c>
      <c r="C5" s="8">
        <v>10</v>
      </c>
      <c r="E5" s="22">
        <v>12.2065</v>
      </c>
      <c r="G5">
        <v>3</v>
      </c>
      <c r="H5" s="2"/>
      <c r="I5" s="2"/>
      <c r="J5" s="9"/>
      <c r="K5" s="9"/>
      <c r="L5" s="2"/>
      <c r="M5" s="5"/>
      <c r="N5" s="3"/>
      <c r="O5" s="3"/>
      <c r="P5" s="4"/>
      <c r="R5" s="2"/>
    </row>
    <row r="6" spans="1:18" x14ac:dyDescent="0.25">
      <c r="G6">
        <v>4</v>
      </c>
      <c r="H6" s="2"/>
      <c r="I6" s="2"/>
      <c r="J6" s="9"/>
      <c r="K6" s="9"/>
      <c r="L6" s="2"/>
      <c r="M6" s="5"/>
      <c r="N6" s="3"/>
      <c r="O6" s="3"/>
      <c r="P6" s="4"/>
      <c r="R6" s="2"/>
    </row>
    <row r="7" spans="1:18" x14ac:dyDescent="0.25">
      <c r="B7" s="32" t="s">
        <v>1</v>
      </c>
      <c r="C7" s="10"/>
      <c r="G7">
        <v>5</v>
      </c>
      <c r="H7" s="2"/>
      <c r="I7" s="2"/>
      <c r="J7" s="9"/>
      <c r="K7" s="9"/>
      <c r="L7" s="2"/>
      <c r="M7" s="5"/>
      <c r="N7" s="3"/>
      <c r="O7" s="3"/>
      <c r="P7" s="4"/>
      <c r="R7" s="2"/>
    </row>
    <row r="8" spans="1:18" x14ac:dyDescent="0.25">
      <c r="B8" s="31" t="s">
        <v>2</v>
      </c>
      <c r="C8" s="31" t="s">
        <v>21</v>
      </c>
      <c r="G8">
        <v>6</v>
      </c>
      <c r="H8" s="2"/>
      <c r="I8" s="2"/>
      <c r="J8" s="9"/>
      <c r="K8" s="9"/>
      <c r="L8" s="2"/>
      <c r="M8" s="5"/>
      <c r="N8" s="3"/>
      <c r="O8" s="3"/>
      <c r="P8" s="4"/>
      <c r="R8" s="2"/>
    </row>
    <row r="9" spans="1:18" x14ac:dyDescent="0.25">
      <c r="B9" s="11">
        <v>-5</v>
      </c>
      <c r="C9" s="11">
        <v>0</v>
      </c>
      <c r="D9" t="s">
        <v>7</v>
      </c>
      <c r="G9">
        <v>7</v>
      </c>
      <c r="H9" s="2"/>
      <c r="I9" s="2"/>
      <c r="J9" s="9"/>
      <c r="K9" s="9"/>
      <c r="L9" s="2"/>
      <c r="M9" s="5"/>
      <c r="N9" s="3"/>
      <c r="O9" s="3"/>
      <c r="P9" s="4"/>
      <c r="R9" s="2"/>
    </row>
    <row r="10" spans="1:18" x14ac:dyDescent="0.25">
      <c r="A10" s="25" t="s">
        <v>12</v>
      </c>
      <c r="B10" s="11">
        <v>0</v>
      </c>
      <c r="C10" s="11">
        <v>0</v>
      </c>
      <c r="D10" t="s">
        <v>7</v>
      </c>
      <c r="G10">
        <v>8</v>
      </c>
      <c r="H10" s="2"/>
      <c r="I10" s="2"/>
      <c r="J10" s="9"/>
      <c r="K10" s="9"/>
      <c r="L10" s="2"/>
      <c r="M10" s="5"/>
      <c r="N10" s="3"/>
      <c r="O10" s="3"/>
      <c r="P10" s="4"/>
      <c r="R10" s="2"/>
    </row>
    <row r="11" spans="1:18" x14ac:dyDescent="0.25">
      <c r="A11" s="25" t="s">
        <v>11</v>
      </c>
      <c r="B11" s="11">
        <v>13.859</v>
      </c>
      <c r="C11" s="11">
        <v>8</v>
      </c>
      <c r="D11" t="s">
        <v>7</v>
      </c>
      <c r="G11">
        <v>9</v>
      </c>
      <c r="H11" s="2"/>
      <c r="I11" s="2"/>
      <c r="J11" s="9"/>
      <c r="K11" s="9"/>
      <c r="L11" s="2"/>
      <c r="M11" s="5"/>
      <c r="N11" s="3"/>
      <c r="O11" s="3"/>
      <c r="P11" s="4"/>
      <c r="R11" s="2"/>
    </row>
    <row r="12" spans="1:18" x14ac:dyDescent="0.25">
      <c r="B12" s="11">
        <v>20</v>
      </c>
      <c r="C12" s="11">
        <v>8</v>
      </c>
      <c r="D12" t="s">
        <v>7</v>
      </c>
      <c r="G12" s="12">
        <v>10</v>
      </c>
      <c r="H12" s="13"/>
      <c r="I12" s="13"/>
      <c r="J12" s="9"/>
      <c r="K12" s="9"/>
      <c r="L12" s="2"/>
      <c r="M12" s="5"/>
      <c r="N12" s="3"/>
      <c r="O12" s="7"/>
      <c r="P12" s="4"/>
      <c r="R12" s="2"/>
    </row>
    <row r="13" spans="1:18" x14ac:dyDescent="0.25">
      <c r="G13" s="1">
        <v>11</v>
      </c>
      <c r="H13" s="6"/>
      <c r="I13" s="6"/>
      <c r="J13" s="9"/>
      <c r="K13" s="9"/>
      <c r="L13" s="2"/>
      <c r="M13" s="5"/>
      <c r="N13" s="3"/>
      <c r="O13" s="7"/>
      <c r="P13" s="4"/>
      <c r="R13" s="2"/>
    </row>
    <row r="14" spans="1:18" x14ac:dyDescent="0.25">
      <c r="B14" t="s">
        <v>9</v>
      </c>
      <c r="C14" s="11">
        <v>13.9</v>
      </c>
      <c r="D14" t="s">
        <v>7</v>
      </c>
      <c r="G14" s="1">
        <v>12</v>
      </c>
      <c r="H14" s="6"/>
      <c r="I14" s="6"/>
      <c r="J14" s="9"/>
      <c r="K14" s="9"/>
      <c r="L14" s="2"/>
      <c r="M14" s="5"/>
      <c r="N14" s="3"/>
      <c r="O14" s="7"/>
      <c r="P14" s="4"/>
      <c r="R14" s="2"/>
    </row>
    <row r="15" spans="1:18" x14ac:dyDescent="0.25">
      <c r="B15" t="s">
        <v>3</v>
      </c>
      <c r="C15" s="11">
        <v>20</v>
      </c>
      <c r="D15" t="s">
        <v>7</v>
      </c>
      <c r="G15" s="14">
        <v>13</v>
      </c>
      <c r="H15" s="9"/>
      <c r="I15" s="9"/>
      <c r="J15" s="9"/>
      <c r="K15" s="9"/>
      <c r="L15" s="2"/>
      <c r="M15" s="5"/>
      <c r="N15" s="3"/>
      <c r="O15" s="3"/>
      <c r="P15" s="4"/>
      <c r="R15" s="2"/>
    </row>
    <row r="16" spans="1:18" x14ac:dyDescent="0.25">
      <c r="B16" s="21" t="s">
        <v>4</v>
      </c>
      <c r="C16" s="4">
        <f>ATAN(C11/B11)</f>
        <v>0.5235177388665867</v>
      </c>
      <c r="D16" t="s">
        <v>10</v>
      </c>
      <c r="G16" s="14">
        <v>14</v>
      </c>
      <c r="H16" s="9"/>
      <c r="I16" s="9"/>
      <c r="J16" s="9"/>
      <c r="K16" s="9"/>
      <c r="L16" s="2"/>
      <c r="M16" s="5"/>
      <c r="N16" s="3"/>
      <c r="O16" s="3"/>
      <c r="P16" s="4"/>
      <c r="R16" s="2"/>
    </row>
    <row r="17" spans="2:18" x14ac:dyDescent="0.25">
      <c r="B17" s="12"/>
      <c r="C17" s="11">
        <f>DEGREES(C16)</f>
        <v>29.995356937287358</v>
      </c>
      <c r="D17" t="s">
        <v>8</v>
      </c>
      <c r="G17" s="33">
        <v>15</v>
      </c>
      <c r="H17" s="15"/>
      <c r="I17" s="15"/>
      <c r="J17" s="15"/>
      <c r="K17" s="15"/>
      <c r="L17" s="15"/>
      <c r="M17" s="15"/>
      <c r="N17" s="15"/>
      <c r="O17" s="15"/>
      <c r="P17" s="15"/>
      <c r="R17" s="2"/>
    </row>
    <row r="18" spans="2:18" x14ac:dyDescent="0.25">
      <c r="B18" t="s">
        <v>5</v>
      </c>
      <c r="C18" s="23"/>
      <c r="D18" t="s">
        <v>7</v>
      </c>
      <c r="G18" s="1">
        <v>16</v>
      </c>
      <c r="H18" s="6"/>
      <c r="I18" s="6"/>
      <c r="J18" s="9"/>
      <c r="K18" s="9"/>
      <c r="L18" s="2"/>
      <c r="M18" s="5"/>
      <c r="N18" s="3"/>
      <c r="O18" s="7"/>
      <c r="P18" s="4"/>
      <c r="R18" s="2"/>
    </row>
    <row r="19" spans="2:18" x14ac:dyDescent="0.25">
      <c r="C19" s="4"/>
      <c r="G19" s="1">
        <v>17</v>
      </c>
      <c r="H19" s="6"/>
      <c r="I19" s="6"/>
      <c r="J19" s="9"/>
      <c r="K19" s="9"/>
      <c r="L19" s="2"/>
      <c r="M19" s="5"/>
      <c r="N19" s="3"/>
      <c r="O19" s="7"/>
      <c r="P19" s="4"/>
      <c r="R19" s="2"/>
    </row>
    <row r="20" spans="2:18" x14ac:dyDescent="0.25">
      <c r="B20" t="s">
        <v>6</v>
      </c>
      <c r="C20" s="2">
        <f>(C18)/C15</f>
        <v>0</v>
      </c>
      <c r="D20" t="s">
        <v>7</v>
      </c>
      <c r="G20" s="1">
        <v>18</v>
      </c>
      <c r="H20" s="6"/>
      <c r="I20" s="6"/>
      <c r="J20" s="9"/>
      <c r="K20" s="9"/>
      <c r="L20" s="9"/>
      <c r="M20" s="5"/>
      <c r="N20" s="3"/>
      <c r="O20" s="7"/>
      <c r="P20" s="4"/>
      <c r="R20" s="2"/>
    </row>
    <row r="21" spans="2:18" x14ac:dyDescent="0.25">
      <c r="G21" s="1">
        <v>19</v>
      </c>
      <c r="H21" s="6"/>
      <c r="I21" s="6"/>
      <c r="J21" s="9"/>
      <c r="K21" s="9"/>
      <c r="L21" s="6"/>
      <c r="M21" s="5"/>
      <c r="N21" s="3"/>
      <c r="O21" s="7"/>
      <c r="P21" s="4"/>
      <c r="R21" s="2"/>
    </row>
    <row r="22" spans="2:18" x14ac:dyDescent="0.25">
      <c r="B22" t="s">
        <v>31</v>
      </c>
      <c r="G22" s="1">
        <v>20</v>
      </c>
      <c r="H22" s="6"/>
      <c r="I22" s="6"/>
      <c r="J22" s="9"/>
      <c r="K22" s="9"/>
      <c r="L22" s="6"/>
      <c r="M22" s="5"/>
      <c r="N22" s="3"/>
      <c r="O22" s="7"/>
      <c r="P22" s="4"/>
      <c r="R22" s="2"/>
    </row>
    <row r="23" spans="2:18" ht="18" x14ac:dyDescent="0.35">
      <c r="B23" s="16" t="s">
        <v>28</v>
      </c>
      <c r="C23" s="16" t="s">
        <v>29</v>
      </c>
      <c r="H23" s="1"/>
      <c r="I23" s="1"/>
      <c r="J23" s="1"/>
      <c r="K23" s="1"/>
      <c r="L23" s="17"/>
      <c r="M23" s="17"/>
      <c r="N23" s="18"/>
      <c r="O23" s="18"/>
      <c r="P23" s="1"/>
      <c r="Q23" s="5"/>
    </row>
    <row r="24" spans="2:18" x14ac:dyDescent="0.25">
      <c r="B24" s="24">
        <f>B11</f>
        <v>13.859</v>
      </c>
      <c r="C24" s="24"/>
      <c r="D24" t="s">
        <v>7</v>
      </c>
      <c r="K24" s="14"/>
      <c r="L24" s="19"/>
      <c r="M24" s="19"/>
      <c r="N24" s="20"/>
      <c r="O24" s="20"/>
      <c r="P24" s="14"/>
      <c r="Q24" s="1"/>
    </row>
    <row r="25" spans="2:18" x14ac:dyDescent="0.25">
      <c r="D25" s="14"/>
      <c r="L25" s="17"/>
      <c r="M25" s="17"/>
      <c r="N25" s="14"/>
      <c r="O25" s="14"/>
      <c r="P25" s="14"/>
      <c r="Q25" s="1"/>
    </row>
    <row r="26" spans="2:18" x14ac:dyDescent="0.25">
      <c r="K26" s="14"/>
      <c r="L26" s="19"/>
      <c r="M26" s="19"/>
      <c r="N26" s="14"/>
      <c r="O26" s="14"/>
      <c r="P26" s="14"/>
      <c r="Q26" s="1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2019-03-11T08:50:17Z</dcterms:modified>
</cp:coreProperties>
</file>